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3.3\Arquivos\Coordenação Técnica\LABORATÓRIO\10. Comercialização de sementes\2. Lista de venda - site\2025\"/>
    </mc:Choice>
  </mc:AlternateContent>
  <xr:revisionPtr revIDLastSave="0" documentId="13_ncr:1_{245EFC1A-534F-4BCC-BBBC-4279B2BFCA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oque cliente " sheetId="12" r:id="rId1"/>
    <sheet name="Espécies escopo" sheetId="13" r:id="rId2"/>
  </sheets>
  <definedNames>
    <definedName name="_xlnm.Print_Area" localSheetId="0">'Estoque cliente '!$A$1:$I$43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2" l="1"/>
  <c r="I24" i="12"/>
  <c r="I22" i="12" l="1"/>
  <c r="I16" i="12"/>
  <c r="I13" i="12" l="1"/>
  <c r="I32" i="12"/>
  <c r="I15" i="12"/>
  <c r="I31" i="12"/>
  <c r="I18" i="12" l="1"/>
  <c r="I20" i="12" l="1"/>
  <c r="I19" i="12"/>
  <c r="I14" i="12"/>
  <c r="I17" i="12"/>
  <c r="I21" i="12"/>
  <c r="I33" i="12"/>
  <c r="I12" i="12"/>
  <c r="I25" i="12"/>
  <c r="I26" i="12" l="1"/>
  <c r="I34" i="12"/>
</calcChain>
</file>

<file path=xl/sharedStrings.xml><?xml version="1.0" encoding="utf-8"?>
<sst xmlns="http://schemas.openxmlformats.org/spreadsheetml/2006/main" count="143" uniqueCount="114">
  <si>
    <t>NOME COMUM</t>
  </si>
  <si>
    <t>PROCEDÊNCIA</t>
  </si>
  <si>
    <t>NOME CIENTÍFICO</t>
  </si>
  <si>
    <t>PREÇO/Kg</t>
  </si>
  <si>
    <t>QTDE (Kg)</t>
  </si>
  <si>
    <t>PEDIDO CLIENTE</t>
  </si>
  <si>
    <t>TOTAL (R$)</t>
  </si>
  <si>
    <t>Nº DE SEMENTE/Kg</t>
  </si>
  <si>
    <t>VALOR TOTAL</t>
  </si>
  <si>
    <t>QTDE (Kg) DISPONÍVEL</t>
  </si>
  <si>
    <t>contatoprogramaarboretum@fjs.org.br</t>
  </si>
  <si>
    <t>www.programaarboretum.eco.br</t>
  </si>
  <si>
    <t>Contato: (73) 3011 - 5700</t>
  </si>
  <si>
    <t>Teixeira de Freitas - BA</t>
  </si>
  <si>
    <t xml:space="preserve"> </t>
  </si>
  <si>
    <t>Itamaraju - BA</t>
  </si>
  <si>
    <t>Sparattosperma leucanthum</t>
  </si>
  <si>
    <t>Cinco folhas</t>
  </si>
  <si>
    <t>Albizia polycephala</t>
  </si>
  <si>
    <t>Monzê</t>
  </si>
  <si>
    <t>Parkia pendula</t>
  </si>
  <si>
    <t>Handroanthus chrysotrichus</t>
  </si>
  <si>
    <t>Bowdichia virgilioides</t>
  </si>
  <si>
    <t>Genipa americana</t>
  </si>
  <si>
    <t>Schizolobium parahyba</t>
  </si>
  <si>
    <t>Joannesia princeps</t>
  </si>
  <si>
    <t>Boleira</t>
  </si>
  <si>
    <t>SEMENTES DISPONÍVEIS A PRONTA ENTREGA</t>
  </si>
  <si>
    <t>Peroba amarela</t>
  </si>
  <si>
    <t>Cedrela odorata</t>
  </si>
  <si>
    <t>Centrolobium robustum</t>
  </si>
  <si>
    <t>Ficus hirsuta</t>
  </si>
  <si>
    <t>Gameleira</t>
  </si>
  <si>
    <t>Ipê amarelo</t>
  </si>
  <si>
    <t>Caravelas - BA</t>
  </si>
  <si>
    <t>Ormosia limae</t>
  </si>
  <si>
    <t>Tento</t>
  </si>
  <si>
    <t>Schinus terebinthifolia</t>
  </si>
  <si>
    <t>Aroeira</t>
  </si>
  <si>
    <t>Zeyheria tuberculosa</t>
  </si>
  <si>
    <t>1.</t>
  </si>
  <si>
    <t>Aegiphila integrifolia</t>
  </si>
  <si>
    <t>16.</t>
  </si>
  <si>
    <t>2.</t>
  </si>
  <si>
    <t>Apeiba tibourbou</t>
  </si>
  <si>
    <t>17.</t>
  </si>
  <si>
    <t>Lecythis pisonis</t>
  </si>
  <si>
    <t>3.</t>
  </si>
  <si>
    <t>18.</t>
  </si>
  <si>
    <t>Melanoxylon brauna</t>
  </si>
  <si>
    <t>4.</t>
  </si>
  <si>
    <t>Byrsonima crassifolia</t>
  </si>
  <si>
    <t>19.</t>
  </si>
  <si>
    <t>Myrocarpus frondosus</t>
  </si>
  <si>
    <t>5.</t>
  </si>
  <si>
    <t>Cariniana legalis</t>
  </si>
  <si>
    <t>20.</t>
  </si>
  <si>
    <t>Paratecoma peroba</t>
  </si>
  <si>
    <t>6.</t>
  </si>
  <si>
    <t>21.</t>
  </si>
  <si>
    <t>7.</t>
  </si>
  <si>
    <t>22.</t>
  </si>
  <si>
    <t>Plathymenia reticulata</t>
  </si>
  <si>
    <t>8.</t>
  </si>
  <si>
    <t>Centrolobium tomentosum</t>
  </si>
  <si>
    <t>23.</t>
  </si>
  <si>
    <t>Psidium cattleyanum</t>
  </si>
  <si>
    <t>9.</t>
  </si>
  <si>
    <t>Citharexylum myrianthum</t>
  </si>
  <si>
    <t>24.</t>
  </si>
  <si>
    <t>10.</t>
  </si>
  <si>
    <t>Cordia sellowiana</t>
  </si>
  <si>
    <t>25.</t>
  </si>
  <si>
    <t>11.</t>
  </si>
  <si>
    <t>Dalbergia nigra</t>
  </si>
  <si>
    <t>26.</t>
  </si>
  <si>
    <t>Senna multijuga</t>
  </si>
  <si>
    <t>12.</t>
  </si>
  <si>
    <t>27.</t>
  </si>
  <si>
    <t>Spondias mombin</t>
  </si>
  <si>
    <t>13.</t>
  </si>
  <si>
    <t>28.</t>
  </si>
  <si>
    <t>Trema micrantha</t>
  </si>
  <si>
    <t>14.</t>
  </si>
  <si>
    <t>Handroanthus serratifolius</t>
  </si>
  <si>
    <t>29.</t>
  </si>
  <si>
    <t>15.</t>
  </si>
  <si>
    <t>Jacaratia spinosa</t>
  </si>
  <si>
    <t>Aspidosperma melanocalyx</t>
  </si>
  <si>
    <t>*AS SEMENTES SERÃO ENVIADAS PARA A ANÁLISE DE VIABILIDADE PARA EMISSÃO DE BOLETIM DE ANÁLISE (BAS) CONFORME EXIGIDO EM LEGISLAÇÃO VIGENTE. FAVOR CONSULTAR O TEMPO ESTIMADO PARA ANÁLISE.</t>
  </si>
  <si>
    <t>OBS</t>
  </si>
  <si>
    <t>Ficus clusiifolia</t>
  </si>
  <si>
    <t>Escova de macaco</t>
  </si>
  <si>
    <t>Com BAS emitido</t>
  </si>
  <si>
    <t>SEMENTES DISPONÍVEIS APÓS ANÁLISE E EMISSÃO DE BAS*</t>
  </si>
  <si>
    <t>O QUE É O BAS?</t>
  </si>
  <si>
    <t>O Boletim de Análise de Sementes (BAS) é um documento exigido legalmente para comercializar sementes de espécies que tenham protocolo de análise estabelecido pelo Ministério de Agricultura, Pecuária e Abastecimento (MAPA) e serve para informar ao cliente qual a pureza e germinação do lote comprado.</t>
  </si>
  <si>
    <t>Citharexylum miryanthum</t>
  </si>
  <si>
    <t>Tucaneiro</t>
  </si>
  <si>
    <t>Vereda - BA</t>
  </si>
  <si>
    <t>Cecropia hololeuca</t>
  </si>
  <si>
    <t>Embaúba preta</t>
  </si>
  <si>
    <t>Annona dolabripetala</t>
  </si>
  <si>
    <t>Pinha da mata</t>
  </si>
  <si>
    <t>Couratari macrosperma</t>
  </si>
  <si>
    <t>Imbirema</t>
  </si>
  <si>
    <t>Psidium acidum</t>
  </si>
  <si>
    <t>Araçá boi</t>
  </si>
  <si>
    <t>OS PREÇOS ESTABELECIDOS PELO PROGRAMA VARIAM POR ESPÉCIE, 
CONSIDERANDO A QUANTIDADE OFERTADA E A DEMANDA</t>
  </si>
  <si>
    <t>Senna alata</t>
  </si>
  <si>
    <t>Fedegoso</t>
  </si>
  <si>
    <t>Sparattanthelium botocudorum</t>
  </si>
  <si>
    <t>Agasalho de anum</t>
  </si>
  <si>
    <r>
      <rPr>
        <b/>
        <sz val="11"/>
        <rFont val="Times New Roman"/>
        <family val="1"/>
      </rPr>
      <t>DISPONIBILIDADE DE SEMENTES DE ESPÉCIES FLORESTAIS EM 03/03/2025 - PROGRAMA</t>
    </r>
    <r>
      <rPr>
        <b/>
        <i/>
        <sz val="11"/>
        <rFont val="Times New Roman"/>
        <family val="1"/>
      </rPr>
      <t xml:space="preserve"> ARBORETUM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</si>
</sst>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165" fontId="2" fillId="0" borderId="1" xfId="0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D5FFD9"/>
      <color rgb="FFEEF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328247</xdr:colOff>
      <xdr:row>1</xdr:row>
      <xdr:rowOff>64113</xdr:rowOff>
    </xdr:from>
    <xdr:to>
      <xdr:col>7</xdr:col>
      <xdr:colOff>161191</xdr:colOff>
      <xdr:row>5</xdr:row>
      <xdr:rowOff>181092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6B8D1-E78A-4DAD-B3D1-D00A2EDB8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9160" y="109906"/>
          <a:ext cx="2089638" cy="886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atoprogramaarboretum@fjs.org.br" TargetMode="External"/><Relationship Id="rId1" Type="http://schemas.openxmlformats.org/officeDocument/2006/relationships/hyperlink" Target="http://www.programaarboretum.eco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8"/>
  <sheetViews>
    <sheetView showGridLines="0" tabSelected="1" topLeftCell="A24" zoomScale="90" zoomScaleNormal="90" zoomScaleSheetLayoutView="100" workbookViewId="0">
      <selection sqref="A1:L44"/>
    </sheetView>
  </sheetViews>
  <sheetFormatPr defaultColWidth="6.42578125" defaultRowHeight="15" x14ac:dyDescent="0.25"/>
  <cols>
    <col min="1" max="1" width="2.85546875" style="2" customWidth="1"/>
    <col min="2" max="2" width="30" style="7" bestFit="1" customWidth="1"/>
    <col min="3" max="3" width="18.28515625" style="2" customWidth="1"/>
    <col min="4" max="4" width="21.42578125" style="2" customWidth="1"/>
    <col min="5" max="5" width="12.140625" style="4" customWidth="1"/>
    <col min="6" max="6" width="10.7109375" style="3" customWidth="1"/>
    <col min="7" max="7" width="11" style="3" bestFit="1" customWidth="1"/>
    <col min="8" max="8" width="10.140625" style="1" customWidth="1"/>
    <col min="9" max="9" width="10.5703125" style="2" customWidth="1"/>
    <col min="10" max="10" width="1.140625" style="2" customWidth="1"/>
    <col min="11" max="11" width="42.42578125" style="2" customWidth="1"/>
    <col min="12" max="12" width="3.28515625" style="2" customWidth="1"/>
    <col min="13" max="16384" width="6.42578125" style="2"/>
  </cols>
  <sheetData>
    <row r="1" spans="2:14" ht="3.75" customHeight="1" x14ac:dyDescent="0.25"/>
    <row r="2" spans="2:14" x14ac:dyDescent="0.25">
      <c r="B2" s="19"/>
      <c r="C2" s="20"/>
      <c r="D2" s="20"/>
      <c r="E2" s="21"/>
      <c r="F2" s="22"/>
      <c r="G2" s="22"/>
      <c r="H2" s="30"/>
      <c r="I2" s="20"/>
      <c r="J2" s="20"/>
      <c r="K2" s="32"/>
    </row>
    <row r="3" spans="2:14" x14ac:dyDescent="0.25">
      <c r="B3" s="23"/>
      <c r="K3" s="31"/>
    </row>
    <row r="4" spans="2:14" x14ac:dyDescent="0.25">
      <c r="B4" s="23"/>
      <c r="K4" s="31"/>
    </row>
    <row r="5" spans="2:14" x14ac:dyDescent="0.25">
      <c r="B5" s="23"/>
      <c r="K5" s="31"/>
    </row>
    <row r="6" spans="2:14" x14ac:dyDescent="0.25">
      <c r="B6" s="23"/>
      <c r="K6" s="31"/>
    </row>
    <row r="7" spans="2:14" ht="18.75" customHeight="1" x14ac:dyDescent="0.25">
      <c r="B7" s="49" t="s">
        <v>113</v>
      </c>
      <c r="C7" s="50"/>
      <c r="D7" s="50"/>
      <c r="E7" s="50"/>
      <c r="F7" s="50"/>
      <c r="G7" s="50"/>
      <c r="H7" s="50"/>
      <c r="I7" s="50"/>
      <c r="J7" s="50"/>
      <c r="K7" s="51"/>
    </row>
    <row r="8" spans="2:14" ht="4.5" customHeight="1" x14ac:dyDescent="0.25">
      <c r="B8" s="18"/>
      <c r="C8" s="18"/>
      <c r="D8" s="18"/>
      <c r="E8" s="18"/>
      <c r="F8" s="18"/>
      <c r="G8" s="18"/>
      <c r="H8" s="18"/>
    </row>
    <row r="9" spans="2:14" ht="15.75" customHeight="1" x14ac:dyDescent="0.25">
      <c r="B9" s="48" t="s">
        <v>27</v>
      </c>
      <c r="C9" s="48"/>
      <c r="D9" s="48"/>
      <c r="E9" s="48"/>
      <c r="F9" s="48"/>
      <c r="G9" s="48"/>
      <c r="H9" s="48"/>
      <c r="I9" s="48"/>
      <c r="J9" s="48"/>
      <c r="K9" s="48"/>
    </row>
    <row r="10" spans="2:14" ht="15" customHeight="1" x14ac:dyDescent="0.25">
      <c r="B10" s="63" t="s">
        <v>2</v>
      </c>
      <c r="C10" s="63" t="s">
        <v>0</v>
      </c>
      <c r="D10" s="63" t="s">
        <v>1</v>
      </c>
      <c r="E10" s="66" t="s">
        <v>9</v>
      </c>
      <c r="F10" s="52" t="s">
        <v>7</v>
      </c>
      <c r="G10" s="54" t="s">
        <v>3</v>
      </c>
      <c r="H10" s="56" t="s">
        <v>5</v>
      </c>
      <c r="I10" s="57"/>
      <c r="J10" s="71" t="s">
        <v>90</v>
      </c>
      <c r="K10" s="72"/>
    </row>
    <row r="11" spans="2:14" ht="15.75" customHeight="1" x14ac:dyDescent="0.25">
      <c r="B11" s="63"/>
      <c r="C11" s="63"/>
      <c r="D11" s="63"/>
      <c r="E11" s="66"/>
      <c r="F11" s="53"/>
      <c r="G11" s="55"/>
      <c r="H11" s="17" t="s">
        <v>4</v>
      </c>
      <c r="I11" s="17" t="s">
        <v>6</v>
      </c>
      <c r="J11" s="73"/>
      <c r="K11" s="74"/>
      <c r="N11" s="2" t="s">
        <v>14</v>
      </c>
    </row>
    <row r="12" spans="2:14" ht="17.25" customHeight="1" x14ac:dyDescent="0.25">
      <c r="B12" s="13" t="s">
        <v>18</v>
      </c>
      <c r="C12" s="14" t="s">
        <v>19</v>
      </c>
      <c r="D12" s="12" t="s">
        <v>15</v>
      </c>
      <c r="E12" s="15">
        <v>0.77200000000000002</v>
      </c>
      <c r="F12" s="16">
        <v>13787</v>
      </c>
      <c r="G12" s="24">
        <v>487.5</v>
      </c>
      <c r="H12" s="25"/>
      <c r="I12" s="26">
        <f t="shared" ref="I12:I25" si="0">H12*G12</f>
        <v>0</v>
      </c>
      <c r="J12" s="64"/>
      <c r="K12" s="65"/>
    </row>
    <row r="13" spans="2:14" ht="17.25" customHeight="1" x14ac:dyDescent="0.25">
      <c r="B13" s="13" t="s">
        <v>102</v>
      </c>
      <c r="C13" s="14" t="s">
        <v>103</v>
      </c>
      <c r="D13" s="12" t="s">
        <v>15</v>
      </c>
      <c r="E13" s="15">
        <v>2</v>
      </c>
      <c r="F13" s="16">
        <v>18244</v>
      </c>
      <c r="G13" s="24">
        <v>600</v>
      </c>
      <c r="H13" s="25"/>
      <c r="I13" s="26">
        <f t="shared" si="0"/>
        <v>0</v>
      </c>
      <c r="J13" s="64"/>
      <c r="K13" s="65"/>
    </row>
    <row r="14" spans="2:14" ht="17.25" customHeight="1" x14ac:dyDescent="0.25">
      <c r="B14" s="13" t="s">
        <v>88</v>
      </c>
      <c r="C14" s="14" t="s">
        <v>28</v>
      </c>
      <c r="D14" s="12" t="s">
        <v>15</v>
      </c>
      <c r="E14" s="15">
        <v>1</v>
      </c>
      <c r="F14" s="16">
        <v>3448</v>
      </c>
      <c r="G14" s="24">
        <v>700</v>
      </c>
      <c r="H14" s="25"/>
      <c r="I14" s="26">
        <f t="shared" si="0"/>
        <v>0</v>
      </c>
      <c r="J14" s="64"/>
      <c r="K14" s="65"/>
    </row>
    <row r="15" spans="2:14" ht="17.25" customHeight="1" x14ac:dyDescent="0.25">
      <c r="B15" s="13" t="s">
        <v>100</v>
      </c>
      <c r="C15" s="14" t="s">
        <v>101</v>
      </c>
      <c r="D15" s="12" t="s">
        <v>15</v>
      </c>
      <c r="E15" s="15">
        <v>0.23400000000000001</v>
      </c>
      <c r="F15" s="16">
        <v>412371</v>
      </c>
      <c r="G15" s="24">
        <v>1200</v>
      </c>
      <c r="H15" s="25"/>
      <c r="I15" s="26">
        <f t="shared" si="0"/>
        <v>0</v>
      </c>
      <c r="J15" s="36"/>
      <c r="K15" s="37"/>
    </row>
    <row r="16" spans="2:14" ht="17.25" customHeight="1" x14ac:dyDescent="0.25">
      <c r="B16" s="13" t="s">
        <v>104</v>
      </c>
      <c r="C16" s="14" t="s">
        <v>105</v>
      </c>
      <c r="D16" s="12" t="s">
        <v>15</v>
      </c>
      <c r="E16" s="15">
        <v>0.26</v>
      </c>
      <c r="F16" s="16">
        <v>2420</v>
      </c>
      <c r="G16" s="24">
        <v>450</v>
      </c>
      <c r="H16" s="25"/>
      <c r="I16" s="26">
        <f t="shared" si="0"/>
        <v>0</v>
      </c>
      <c r="J16" s="36"/>
      <c r="K16" s="37"/>
    </row>
    <row r="17" spans="2:11" ht="17.25" customHeight="1" x14ac:dyDescent="0.25">
      <c r="B17" s="13" t="s">
        <v>31</v>
      </c>
      <c r="C17" s="14" t="s">
        <v>32</v>
      </c>
      <c r="D17" s="12" t="s">
        <v>15</v>
      </c>
      <c r="E17" s="15">
        <v>0.114</v>
      </c>
      <c r="F17" s="16">
        <v>2906977</v>
      </c>
      <c r="G17" s="24">
        <v>1500</v>
      </c>
      <c r="H17" s="25"/>
      <c r="I17" s="26">
        <f t="shared" si="0"/>
        <v>0</v>
      </c>
      <c r="J17" s="64"/>
      <c r="K17" s="65"/>
    </row>
    <row r="18" spans="2:11" ht="17.25" customHeight="1" x14ac:dyDescent="0.25">
      <c r="B18" s="13" t="s">
        <v>91</v>
      </c>
      <c r="C18" s="14" t="s">
        <v>32</v>
      </c>
      <c r="D18" s="12" t="s">
        <v>15</v>
      </c>
      <c r="E18" s="15">
        <v>0.254</v>
      </c>
      <c r="F18" s="16">
        <v>580271</v>
      </c>
      <c r="G18" s="24">
        <v>1500</v>
      </c>
      <c r="H18" s="25"/>
      <c r="I18" s="26">
        <f t="shared" si="0"/>
        <v>0</v>
      </c>
      <c r="J18" s="64"/>
      <c r="K18" s="65"/>
    </row>
    <row r="19" spans="2:11" ht="17.25" customHeight="1" x14ac:dyDescent="0.25">
      <c r="B19" s="13" t="s">
        <v>21</v>
      </c>
      <c r="C19" s="14" t="s">
        <v>33</v>
      </c>
      <c r="D19" s="12" t="s">
        <v>13</v>
      </c>
      <c r="E19" s="15">
        <v>1.2</v>
      </c>
      <c r="F19" s="16">
        <v>178253</v>
      </c>
      <c r="G19" s="24">
        <v>1035</v>
      </c>
      <c r="H19" s="25"/>
      <c r="I19" s="26">
        <f t="shared" si="0"/>
        <v>0</v>
      </c>
      <c r="J19" s="64" t="s">
        <v>93</v>
      </c>
      <c r="K19" s="65"/>
    </row>
    <row r="20" spans="2:11" ht="17.25" customHeight="1" x14ac:dyDescent="0.25">
      <c r="B20" s="13" t="s">
        <v>25</v>
      </c>
      <c r="C20" s="14" t="s">
        <v>26</v>
      </c>
      <c r="D20" s="12" t="s">
        <v>34</v>
      </c>
      <c r="E20" s="27">
        <v>230</v>
      </c>
      <c r="F20" s="16">
        <v>282</v>
      </c>
      <c r="G20" s="24">
        <v>77</v>
      </c>
      <c r="H20" s="25"/>
      <c r="I20" s="26">
        <f t="shared" si="0"/>
        <v>0</v>
      </c>
      <c r="J20" s="64" t="s">
        <v>93</v>
      </c>
      <c r="K20" s="65"/>
    </row>
    <row r="21" spans="2:11" ht="17.25" customHeight="1" x14ac:dyDescent="0.25">
      <c r="B21" s="13" t="s">
        <v>35</v>
      </c>
      <c r="C21" s="14" t="s">
        <v>36</v>
      </c>
      <c r="D21" s="12" t="s">
        <v>13</v>
      </c>
      <c r="E21" s="27">
        <v>1.96</v>
      </c>
      <c r="F21" s="16">
        <v>1144</v>
      </c>
      <c r="G21" s="24">
        <v>243.75</v>
      </c>
      <c r="H21" s="25"/>
      <c r="I21" s="26">
        <f t="shared" si="0"/>
        <v>0</v>
      </c>
      <c r="J21" s="64"/>
      <c r="K21" s="65"/>
    </row>
    <row r="22" spans="2:11" ht="17.25" customHeight="1" x14ac:dyDescent="0.25">
      <c r="B22" s="13" t="s">
        <v>106</v>
      </c>
      <c r="C22" s="14" t="s">
        <v>107</v>
      </c>
      <c r="D22" s="12" t="s">
        <v>15</v>
      </c>
      <c r="E22" s="27">
        <v>0.25800000000000001</v>
      </c>
      <c r="F22" s="16">
        <v>11981</v>
      </c>
      <c r="G22" s="24">
        <v>600</v>
      </c>
      <c r="H22" s="25"/>
      <c r="I22" s="26">
        <f t="shared" si="0"/>
        <v>0</v>
      </c>
      <c r="J22" s="36"/>
      <c r="K22" s="37"/>
    </row>
    <row r="23" spans="2:11" ht="17.25" customHeight="1" x14ac:dyDescent="0.25">
      <c r="B23" s="13" t="s">
        <v>109</v>
      </c>
      <c r="C23" s="14" t="s">
        <v>110</v>
      </c>
      <c r="D23" s="12" t="s">
        <v>13</v>
      </c>
      <c r="E23" s="27">
        <v>2</v>
      </c>
      <c r="F23" s="16">
        <v>37078</v>
      </c>
      <c r="G23" s="24">
        <v>900</v>
      </c>
      <c r="H23" s="25"/>
      <c r="I23" s="26">
        <f t="shared" si="0"/>
        <v>0</v>
      </c>
      <c r="J23" s="36"/>
      <c r="K23" s="37"/>
    </row>
    <row r="24" spans="2:11" ht="17.25" customHeight="1" x14ac:dyDescent="0.25">
      <c r="B24" s="13" t="s">
        <v>111</v>
      </c>
      <c r="C24" s="14" t="s">
        <v>112</v>
      </c>
      <c r="D24" s="12" t="s">
        <v>13</v>
      </c>
      <c r="E24" s="27">
        <v>0.5</v>
      </c>
      <c r="F24" s="16">
        <v>4164</v>
      </c>
      <c r="G24" s="24">
        <v>450</v>
      </c>
      <c r="H24" s="25"/>
      <c r="I24" s="26">
        <f t="shared" si="0"/>
        <v>0</v>
      </c>
      <c r="J24" s="36"/>
      <c r="K24" s="37"/>
    </row>
    <row r="25" spans="2:11" ht="17.25" customHeight="1" x14ac:dyDescent="0.25">
      <c r="B25" s="13" t="s">
        <v>16</v>
      </c>
      <c r="C25" s="14" t="s">
        <v>17</v>
      </c>
      <c r="D25" s="12" t="s">
        <v>15</v>
      </c>
      <c r="E25" s="27">
        <v>0.77</v>
      </c>
      <c r="F25" s="16">
        <v>170364</v>
      </c>
      <c r="G25" s="24">
        <v>1200</v>
      </c>
      <c r="H25" s="25"/>
      <c r="I25" s="26">
        <f t="shared" si="0"/>
        <v>0</v>
      </c>
      <c r="J25" s="64"/>
      <c r="K25" s="65"/>
    </row>
    <row r="26" spans="2:11" ht="17.25" customHeight="1" x14ac:dyDescent="0.25">
      <c r="B26" s="70"/>
      <c r="C26" s="70"/>
      <c r="D26" s="70"/>
      <c r="E26" s="70"/>
      <c r="F26" s="70"/>
      <c r="G26" s="58" t="s">
        <v>8</v>
      </c>
      <c r="H26" s="59"/>
      <c r="I26" s="28">
        <f>SUM(I12:I25)</f>
        <v>0</v>
      </c>
      <c r="J26" s="75"/>
      <c r="K26" s="75"/>
    </row>
    <row r="27" spans="2:11" ht="6.75" customHeight="1" x14ac:dyDescent="0.25">
      <c r="B27" s="9"/>
      <c r="C27" s="9"/>
      <c r="D27" s="9"/>
      <c r="E27" s="9"/>
      <c r="F27" s="10"/>
      <c r="G27" s="10"/>
      <c r="H27" s="11"/>
    </row>
    <row r="28" spans="2:11" ht="17.25" customHeight="1" x14ac:dyDescent="0.25">
      <c r="B28" s="60" t="s">
        <v>94</v>
      </c>
      <c r="C28" s="61"/>
      <c r="D28" s="61"/>
      <c r="E28" s="61"/>
      <c r="F28" s="61"/>
      <c r="G28" s="61"/>
      <c r="H28" s="61"/>
      <c r="I28" s="62"/>
      <c r="J28" s="38"/>
      <c r="K28" s="42" t="s">
        <v>95</v>
      </c>
    </row>
    <row r="29" spans="2:11" ht="17.25" customHeight="1" x14ac:dyDescent="0.25">
      <c r="B29" s="63" t="s">
        <v>2</v>
      </c>
      <c r="C29" s="63" t="s">
        <v>0</v>
      </c>
      <c r="D29" s="63" t="s">
        <v>1</v>
      </c>
      <c r="E29" s="66" t="s">
        <v>9</v>
      </c>
      <c r="F29" s="52" t="s">
        <v>7</v>
      </c>
      <c r="G29" s="54" t="s">
        <v>3</v>
      </c>
      <c r="H29" s="56" t="s">
        <v>5</v>
      </c>
      <c r="I29" s="57"/>
      <c r="J29" s="39"/>
      <c r="K29" s="67" t="s">
        <v>96</v>
      </c>
    </row>
    <row r="30" spans="2:11" ht="17.25" customHeight="1" x14ac:dyDescent="0.25">
      <c r="B30" s="63"/>
      <c r="C30" s="63"/>
      <c r="D30" s="63"/>
      <c r="E30" s="66"/>
      <c r="F30" s="53"/>
      <c r="G30" s="55"/>
      <c r="H30" s="17" t="s">
        <v>4</v>
      </c>
      <c r="I30" s="17" t="s">
        <v>6</v>
      </c>
      <c r="J30" s="39"/>
      <c r="K30" s="68"/>
    </row>
    <row r="31" spans="2:11" ht="17.25" customHeight="1" x14ac:dyDescent="0.25">
      <c r="B31" s="13" t="s">
        <v>44</v>
      </c>
      <c r="C31" s="14" t="s">
        <v>92</v>
      </c>
      <c r="D31" s="12" t="s">
        <v>99</v>
      </c>
      <c r="E31" s="27">
        <v>6.8570000000000002</v>
      </c>
      <c r="F31" s="16">
        <v>152114</v>
      </c>
      <c r="G31" s="24">
        <v>765</v>
      </c>
      <c r="H31" s="25"/>
      <c r="I31" s="26">
        <f t="shared" ref="I31:I33" si="1">H31*G31</f>
        <v>0</v>
      </c>
      <c r="J31" s="40"/>
      <c r="K31" s="68"/>
    </row>
    <row r="32" spans="2:11" ht="17.25" customHeight="1" x14ac:dyDescent="0.25">
      <c r="B32" s="13" t="s">
        <v>97</v>
      </c>
      <c r="C32" s="14" t="s">
        <v>98</v>
      </c>
      <c r="D32" s="12" t="s">
        <v>15</v>
      </c>
      <c r="E32" s="27">
        <v>5</v>
      </c>
      <c r="F32" s="16">
        <v>21245</v>
      </c>
      <c r="G32" s="24">
        <v>735</v>
      </c>
      <c r="H32" s="25"/>
      <c r="I32" s="26">
        <f t="shared" si="1"/>
        <v>0</v>
      </c>
      <c r="J32" s="40"/>
      <c r="K32" s="68"/>
    </row>
    <row r="33" spans="2:13" ht="17.25" customHeight="1" x14ac:dyDescent="0.25">
      <c r="B33" s="13" t="s">
        <v>37</v>
      </c>
      <c r="C33" s="14" t="s">
        <v>38</v>
      </c>
      <c r="D33" s="12" t="s">
        <v>15</v>
      </c>
      <c r="E33" s="27">
        <v>23</v>
      </c>
      <c r="F33" s="16">
        <v>46136</v>
      </c>
      <c r="G33" s="24">
        <v>282</v>
      </c>
      <c r="H33" s="25"/>
      <c r="I33" s="26">
        <f t="shared" si="1"/>
        <v>0</v>
      </c>
      <c r="J33" s="41"/>
      <c r="K33" s="69"/>
    </row>
    <row r="34" spans="2:13" ht="16.5" customHeight="1" x14ac:dyDescent="0.25">
      <c r="B34" s="9"/>
      <c r="C34" s="9"/>
      <c r="D34" s="9"/>
      <c r="E34" s="9"/>
      <c r="F34" s="9"/>
      <c r="G34" s="58" t="s">
        <v>8</v>
      </c>
      <c r="H34" s="59"/>
      <c r="I34" s="43">
        <f>SUM(I33:I33)</f>
        <v>0</v>
      </c>
    </row>
    <row r="35" spans="2:13" ht="6.75" customHeight="1" x14ac:dyDescent="0.25">
      <c r="B35" s="9"/>
      <c r="C35" s="9"/>
      <c r="D35" s="9"/>
      <c r="E35" s="9"/>
      <c r="F35" s="10"/>
      <c r="G35" s="10"/>
      <c r="H35" s="11"/>
      <c r="J35" s="35"/>
      <c r="K35" s="35"/>
    </row>
    <row r="36" spans="2:13" ht="31.5" customHeight="1" x14ac:dyDescent="0.25">
      <c r="B36" s="45" t="s">
        <v>89</v>
      </c>
      <c r="C36" s="45"/>
      <c r="D36" s="45"/>
      <c r="E36" s="45"/>
      <c r="F36" s="45"/>
      <c r="G36" s="45"/>
      <c r="H36" s="45"/>
      <c r="I36" s="45"/>
      <c r="J36" s="45"/>
      <c r="K36" s="45"/>
    </row>
    <row r="37" spans="2:13" ht="1.5" customHeight="1" x14ac:dyDescent="0.25">
      <c r="B37" s="35"/>
      <c r="C37" s="35"/>
      <c r="D37" s="35"/>
      <c r="E37" s="35"/>
      <c r="F37" s="35"/>
      <c r="G37" s="35"/>
      <c r="H37" s="35"/>
      <c r="I37" s="35"/>
      <c r="J37" s="33"/>
    </row>
    <row r="38" spans="2:13" ht="15" customHeight="1" x14ac:dyDescent="0.25">
      <c r="B38" s="46" t="s">
        <v>108</v>
      </c>
      <c r="C38" s="46"/>
      <c r="D38" s="46"/>
      <c r="E38" s="46"/>
      <c r="F38" s="46"/>
      <c r="G38" s="46"/>
      <c r="H38" s="46"/>
      <c r="I38" s="46"/>
      <c r="J38" s="46"/>
      <c r="K38" s="46"/>
    </row>
    <row r="39" spans="2:13" ht="15" customHeight="1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2:13" ht="3.75" customHeight="1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2:13" ht="2.25" customHeight="1" x14ac:dyDescent="0.25">
      <c r="D41" s="8"/>
      <c r="E41" s="8"/>
      <c r="J41" s="34"/>
    </row>
    <row r="42" spans="2:13" ht="15" customHeight="1" x14ac:dyDescent="0.25">
      <c r="B42" s="47" t="s">
        <v>12</v>
      </c>
      <c r="C42" s="47"/>
      <c r="D42" s="47"/>
      <c r="E42" s="47"/>
      <c r="F42" s="47"/>
      <c r="G42" s="47"/>
      <c r="H42" s="47"/>
      <c r="I42" s="47"/>
      <c r="J42" s="47"/>
      <c r="K42" s="47"/>
      <c r="M42" s="6"/>
    </row>
    <row r="43" spans="2:13" ht="15" customHeight="1" x14ac:dyDescent="0.25">
      <c r="B43" s="44" t="s">
        <v>10</v>
      </c>
      <c r="C43" s="44"/>
      <c r="D43" s="44"/>
      <c r="E43" s="44"/>
      <c r="F43" s="44"/>
      <c r="G43" s="44"/>
      <c r="H43" s="44"/>
      <c r="I43" s="44"/>
      <c r="J43" s="44"/>
      <c r="K43" s="44"/>
    </row>
    <row r="44" spans="2:13" ht="15" customHeight="1" x14ac:dyDescent="0.25">
      <c r="B44" s="44" t="s">
        <v>11</v>
      </c>
      <c r="C44" s="44"/>
      <c r="D44" s="44"/>
      <c r="E44" s="44"/>
      <c r="F44" s="44"/>
      <c r="G44" s="44"/>
      <c r="H44" s="44"/>
      <c r="I44" s="44"/>
      <c r="J44" s="44"/>
      <c r="K44" s="44"/>
    </row>
    <row r="48" spans="2:13" x14ac:dyDescent="0.25">
      <c r="C48" s="5"/>
      <c r="D48" s="7"/>
      <c r="E48" s="3"/>
    </row>
  </sheetData>
  <mergeCells count="37">
    <mergeCell ref="J26:K26"/>
    <mergeCell ref="C10:C11"/>
    <mergeCell ref="E10:E11"/>
    <mergeCell ref="G34:H34"/>
    <mergeCell ref="B28:I28"/>
    <mergeCell ref="B10:B11"/>
    <mergeCell ref="G10:G11"/>
    <mergeCell ref="H10:I10"/>
    <mergeCell ref="F10:F11"/>
    <mergeCell ref="D10:D11"/>
    <mergeCell ref="B29:B30"/>
    <mergeCell ref="C29:C30"/>
    <mergeCell ref="D29:D30"/>
    <mergeCell ref="E29:E30"/>
    <mergeCell ref="B26:F26"/>
    <mergeCell ref="G26:H26"/>
    <mergeCell ref="B9:K9"/>
    <mergeCell ref="B7:K7"/>
    <mergeCell ref="F29:F30"/>
    <mergeCell ref="G29:G30"/>
    <mergeCell ref="H29:I29"/>
    <mergeCell ref="J13:K13"/>
    <mergeCell ref="K29:K33"/>
    <mergeCell ref="J10:K11"/>
    <mergeCell ref="J12:K12"/>
    <mergeCell ref="J14:K14"/>
    <mergeCell ref="J17:K17"/>
    <mergeCell ref="J18:K18"/>
    <mergeCell ref="J19:K19"/>
    <mergeCell ref="J20:K20"/>
    <mergeCell ref="J21:K21"/>
    <mergeCell ref="J25:K25"/>
    <mergeCell ref="B44:K44"/>
    <mergeCell ref="B36:K36"/>
    <mergeCell ref="B38:K40"/>
    <mergeCell ref="B42:K42"/>
    <mergeCell ref="B43:K43"/>
  </mergeCells>
  <conditionalFormatting sqref="B19">
    <cfRule type="colorScale" priority="1">
      <colorScale>
        <cfvo type="min"/>
        <cfvo type="max"/>
        <color rgb="FFFF7128"/>
        <color rgb="FFFFEF9C"/>
      </colorScale>
    </cfRule>
  </conditionalFormatting>
  <conditionalFormatting sqref="B12:B18">
    <cfRule type="colorScale" priority="27">
      <colorScale>
        <cfvo type="min"/>
        <cfvo type="max"/>
        <color rgb="FFFF7128"/>
        <color rgb="FFFFEF9C"/>
      </colorScale>
    </cfRule>
  </conditionalFormatting>
  <hyperlinks>
    <hyperlink ref="B44" r:id="rId1" xr:uid="{00000000-0004-0000-0000-000001000000}"/>
    <hyperlink ref="B43" r:id="rId2" xr:uid="{00000000-0004-0000-0000-000000000000}"/>
  </hyperlinks>
  <printOptions horizontalCentered="1"/>
  <pageMargins left="0.25" right="0.25" top="0.75" bottom="0.75" header="0.3" footer="0.3"/>
  <pageSetup paperSize="9" scale="7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C17"/>
  <sheetViews>
    <sheetView showGridLines="0" workbookViewId="0">
      <selection activeCell="E16" sqref="E16"/>
    </sheetView>
  </sheetViews>
  <sheetFormatPr defaultColWidth="0" defaultRowHeight="15" zeroHeight="1" x14ac:dyDescent="0.25"/>
  <cols>
    <col min="1" max="1" width="3.28515625" customWidth="1"/>
    <col min="2" max="2" width="3.5703125" bestFit="1" customWidth="1"/>
    <col min="3" max="3" width="26.85546875" bestFit="1" customWidth="1"/>
    <col min="4" max="4" width="3.5703125" bestFit="1" customWidth="1"/>
    <col min="5" max="5" width="22.42578125" bestFit="1" customWidth="1"/>
    <col min="6" max="16383" width="9.140625" hidden="1"/>
    <col min="16384" max="16384" width="1.42578125" customWidth="1"/>
  </cols>
  <sheetData>
    <row r="1" spans="2:5" x14ac:dyDescent="0.25"/>
    <row r="2" spans="2:5" x14ac:dyDescent="0.25">
      <c r="B2" t="s">
        <v>40</v>
      </c>
      <c r="C2" s="29" t="s">
        <v>41</v>
      </c>
      <c r="D2" t="s">
        <v>42</v>
      </c>
      <c r="E2" s="29" t="s">
        <v>25</v>
      </c>
    </row>
    <row r="3" spans="2:5" x14ac:dyDescent="0.25">
      <c r="B3" t="s">
        <v>43</v>
      </c>
      <c r="C3" s="29" t="s">
        <v>44</v>
      </c>
      <c r="D3" t="s">
        <v>45</v>
      </c>
      <c r="E3" s="29" t="s">
        <v>46</v>
      </c>
    </row>
    <row r="4" spans="2:5" x14ac:dyDescent="0.25">
      <c r="B4" t="s">
        <v>47</v>
      </c>
      <c r="C4" s="29" t="s">
        <v>22</v>
      </c>
      <c r="D4" t="s">
        <v>48</v>
      </c>
      <c r="E4" s="29" t="s">
        <v>49</v>
      </c>
    </row>
    <row r="5" spans="2:5" x14ac:dyDescent="0.25">
      <c r="B5" t="s">
        <v>50</v>
      </c>
      <c r="C5" s="29" t="s">
        <v>51</v>
      </c>
      <c r="D5" t="s">
        <v>52</v>
      </c>
      <c r="E5" s="29" t="s">
        <v>53</v>
      </c>
    </row>
    <row r="6" spans="2:5" x14ac:dyDescent="0.25">
      <c r="B6" t="s">
        <v>54</v>
      </c>
      <c r="C6" s="29" t="s">
        <v>55</v>
      </c>
      <c r="D6" t="s">
        <v>56</v>
      </c>
      <c r="E6" s="29" t="s">
        <v>57</v>
      </c>
    </row>
    <row r="7" spans="2:5" x14ac:dyDescent="0.25">
      <c r="B7" t="s">
        <v>58</v>
      </c>
      <c r="C7" s="29" t="s">
        <v>29</v>
      </c>
      <c r="D7" t="s">
        <v>59</v>
      </c>
      <c r="E7" s="29" t="s">
        <v>20</v>
      </c>
    </row>
    <row r="8" spans="2:5" x14ac:dyDescent="0.25">
      <c r="B8" t="s">
        <v>60</v>
      </c>
      <c r="C8" s="29" t="s">
        <v>30</v>
      </c>
      <c r="D8" t="s">
        <v>61</v>
      </c>
      <c r="E8" s="29" t="s">
        <v>62</v>
      </c>
    </row>
    <row r="9" spans="2:5" x14ac:dyDescent="0.25">
      <c r="B9" t="s">
        <v>63</v>
      </c>
      <c r="C9" s="29" t="s">
        <v>64</v>
      </c>
      <c r="D9" t="s">
        <v>65</v>
      </c>
      <c r="E9" s="29" t="s">
        <v>66</v>
      </c>
    </row>
    <row r="10" spans="2:5" x14ac:dyDescent="0.25">
      <c r="B10" t="s">
        <v>67</v>
      </c>
      <c r="C10" s="29" t="s">
        <v>68</v>
      </c>
      <c r="D10" t="s">
        <v>69</v>
      </c>
      <c r="E10" s="29" t="s">
        <v>37</v>
      </c>
    </row>
    <row r="11" spans="2:5" x14ac:dyDescent="0.25">
      <c r="B11" t="s">
        <v>70</v>
      </c>
      <c r="C11" s="29" t="s">
        <v>71</v>
      </c>
      <c r="D11" t="s">
        <v>72</v>
      </c>
      <c r="E11" s="29" t="s">
        <v>24</v>
      </c>
    </row>
    <row r="12" spans="2:5" x14ac:dyDescent="0.25">
      <c r="B12" t="s">
        <v>73</v>
      </c>
      <c r="C12" s="29" t="s">
        <v>74</v>
      </c>
      <c r="D12" t="s">
        <v>75</v>
      </c>
      <c r="E12" s="29" t="s">
        <v>76</v>
      </c>
    </row>
    <row r="13" spans="2:5" x14ac:dyDescent="0.25">
      <c r="B13" t="s">
        <v>77</v>
      </c>
      <c r="C13" s="29" t="s">
        <v>23</v>
      </c>
      <c r="D13" t="s">
        <v>78</v>
      </c>
      <c r="E13" s="29" t="s">
        <v>79</v>
      </c>
    </row>
    <row r="14" spans="2:5" x14ac:dyDescent="0.25">
      <c r="B14" t="s">
        <v>80</v>
      </c>
      <c r="C14" s="29" t="s">
        <v>21</v>
      </c>
      <c r="D14" t="s">
        <v>81</v>
      </c>
      <c r="E14" s="29" t="s">
        <v>82</v>
      </c>
    </row>
    <row r="15" spans="2:5" x14ac:dyDescent="0.25">
      <c r="B15" t="s">
        <v>83</v>
      </c>
      <c r="C15" s="29" t="s">
        <v>84</v>
      </c>
      <c r="D15" t="s">
        <v>85</v>
      </c>
      <c r="E15" s="29" t="s">
        <v>39</v>
      </c>
    </row>
    <row r="16" spans="2:5" x14ac:dyDescent="0.25">
      <c r="B16" t="s">
        <v>86</v>
      </c>
      <c r="C16" s="29" t="s">
        <v>87</v>
      </c>
    </row>
    <row r="17" x14ac:dyDescent="0.25"/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Estoque cliente </vt:lpstr>
      <vt:lpstr>Espécies escopo</vt:lpstr>
      <vt:lpstr>'Estoque cliente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</dc:creator>
  <cp:lastModifiedBy>Gabriel Perussi</cp:lastModifiedBy>
  <cp:lastPrinted>2025-03-03T12:41:43Z</cp:lastPrinted>
  <dcterms:created xsi:type="dcterms:W3CDTF">2016-12-02T10:48:49Z</dcterms:created>
  <dcterms:modified xsi:type="dcterms:W3CDTF">2025-03-03T12:41:47Z</dcterms:modified>
</cp:coreProperties>
</file>